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Sheet1!$H$1:$H$71</definedName>
    <definedName name="_xlnm.Print_Area" localSheetId="0">Sheet1!$B$2:$P$76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11" i="1"/>
  <c r="D12" i="1"/>
  <c r="D13" i="1"/>
  <c r="D14" i="1"/>
  <c r="D15" i="1"/>
  <c r="D9" i="1"/>
  <c r="D10" i="1"/>
  <c r="D5" i="1"/>
  <c r="D8" i="1"/>
  <c r="N2" i="1" l="1"/>
  <c r="D28" i="1"/>
  <c r="D6" i="1"/>
  <c r="D7" i="1"/>
  <c r="D17" i="1"/>
  <c r="D18" i="1"/>
  <c r="D19" i="1"/>
  <c r="D20" i="1"/>
  <c r="D21" i="1"/>
  <c r="D23" i="1"/>
  <c r="D24" i="1"/>
  <c r="D25" i="1"/>
  <c r="D26" i="1"/>
  <c r="D27" i="1"/>
  <c r="D31" i="1"/>
  <c r="D32" i="1"/>
  <c r="D3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4" i="1"/>
</calcChain>
</file>

<file path=xl/sharedStrings.xml><?xml version="1.0" encoding="utf-8"?>
<sst xmlns="http://schemas.openxmlformats.org/spreadsheetml/2006/main" count="575" uniqueCount="57">
  <si>
    <t>STYLE CODE</t>
  </si>
  <si>
    <t>ARTICLE NAME</t>
  </si>
  <si>
    <t>COLOR CODE</t>
  </si>
  <si>
    <t>COLOR NAME</t>
  </si>
  <si>
    <t>GENDER</t>
  </si>
  <si>
    <t>CATEGORY</t>
  </si>
  <si>
    <t>SUB-CATEGORY</t>
  </si>
  <si>
    <t>PRODUCT DESCRIPTION</t>
  </si>
  <si>
    <t>COO</t>
  </si>
  <si>
    <t>SIZE</t>
  </si>
  <si>
    <t>1016223-BLK</t>
  </si>
  <si>
    <t>Classic Short II</t>
  </si>
  <si>
    <t>BLK</t>
  </si>
  <si>
    <t>BLACK</t>
  </si>
  <si>
    <t>Women</t>
  </si>
  <si>
    <t>FOOTWEAR</t>
  </si>
  <si>
    <t>Classic Boot</t>
  </si>
  <si>
    <t>Classic Heritage</t>
  </si>
  <si>
    <t>Viet Nam</t>
  </si>
  <si>
    <t>6</t>
  </si>
  <si>
    <t>7</t>
  </si>
  <si>
    <t>8</t>
  </si>
  <si>
    <t>9</t>
  </si>
  <si>
    <t>10</t>
  </si>
  <si>
    <t>CHE</t>
  </si>
  <si>
    <t>Slipper</t>
  </si>
  <si>
    <t>Leisure</t>
  </si>
  <si>
    <t>5</t>
  </si>
  <si>
    <t>Tazz II</t>
  </si>
  <si>
    <t>CHESTNUT</t>
  </si>
  <si>
    <t>Indonesia</t>
  </si>
  <si>
    <t>1016223-CHE</t>
  </si>
  <si>
    <t>Philippines</t>
  </si>
  <si>
    <t>1016223-GREY</t>
  </si>
  <si>
    <t>GREY</t>
  </si>
  <si>
    <t>1016224-BLK</t>
  </si>
  <si>
    <t>Classic Tall II</t>
  </si>
  <si>
    <t>Thailand</t>
  </si>
  <si>
    <t>1016224-CHE</t>
  </si>
  <si>
    <t>1016222-BLK</t>
  </si>
  <si>
    <t>Classic Mini II</t>
  </si>
  <si>
    <t>1016222-CHE</t>
  </si>
  <si>
    <t>China</t>
  </si>
  <si>
    <t>1016222-GREY</t>
  </si>
  <si>
    <t>1174471-BLK</t>
  </si>
  <si>
    <t>1174471-CBBLG</t>
  </si>
  <si>
    <t>CBBLG</t>
  </si>
  <si>
    <t>COBBLE GREY</t>
  </si>
  <si>
    <t>SAMPLE STYLE IMAGE</t>
  </si>
  <si>
    <t>REFERENCE</t>
  </si>
  <si>
    <t>QUANTITY</t>
  </si>
  <si>
    <t>1135092-SAN</t>
  </si>
  <si>
    <t>SAN</t>
  </si>
  <si>
    <t>Classic Ultra Mini Platform</t>
  </si>
  <si>
    <t>SAND</t>
  </si>
  <si>
    <t>1135092-CHE</t>
  </si>
  <si>
    <t>RETAIL PRICE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</si>
</sst>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USD]\ * #,##0.00_);_([$USD]\ * \(#,##0.00\);_([$USD]\ * &quot;-&quot;??_);_(@_)"/>
    <numFmt numFmtId="165" formatCode="[$€-2]\ #,##0.00"/>
  </numFmts>
  <fonts count="6">
    <font>
      <sz val="10"/>
      <color theme="1"/>
      <name val="Calibri"/>
      <family val="2"/>
    </font>
    <font>
      <sz val="11"/>
      <color theme="1"/>
      <name val="Aptos Narrow"/>
      <family val="2"/>
    </font>
    <font>
      <b/>
      <sz val="11"/>
      <color rgb="FF002060"/>
      <name val="Aptos Narrow"/>
      <family val="2"/>
    </font>
    <font>
      <b/>
      <sz val="11"/>
      <color theme="1"/>
      <name val="Aptos Narrow"/>
      <family val="2"/>
    </font>
    <font>
      <sz val="12"/>
      <name val="Aptos Narrow"/>
      <family val="2"/>
    </font>
    <font>
      <b/>
      <sz val="11"/>
      <color rgb="FFFFC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97948</xdr:colOff>
      <xdr:row>1</xdr:row>
      <xdr:rowOff>83101</xdr:rowOff>
    </xdr:from>
    <xdr:to>
      <xdr:col>2</xdr:col>
      <xdr:colOff>1178717</xdr:colOff>
      <xdr:row>1</xdr:row>
      <xdr:rowOff>1175599</xdr:rowOff>
    </xdr:to>
    <xdr:pic>
      <xdr:nvPicPr>
        <xdr:cNvPr id="9" name="Picture 8" descr="UGG Logo and symbol, meaning, history, PNG, brand">
          <a:extLst>
            <a:ext uri="{FF2B5EF4-FFF2-40B4-BE49-F238E27FC236}">
              <a16:creationId xmlns:a16="http://schemas.microsoft.com/office/drawing/2014/main" xmlns="" id="{8316EA5A-8018-8DD9-F33E-1CC90026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667" y="356945"/>
          <a:ext cx="2402363" cy="109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222317</xdr:colOff>
      <xdr:row>3</xdr:row>
      <xdr:rowOff>14605</xdr:rowOff>
    </xdr:from>
    <xdr:to>
      <xdr:col>1</xdr:col>
      <xdr:colOff>1101658</xdr:colOff>
      <xdr:row>7</xdr:row>
      <xdr:rowOff>147320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E5D3119-54F1-8948-E810-EEFAF2F94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9692" y="2329180"/>
          <a:ext cx="879341" cy="780415"/>
        </a:xfrm>
        <a:prstGeom prst="rect">
          <a:avLst/>
        </a:prstGeom>
      </xdr:spPr>
    </xdr:pic>
    <xdr:clientData/>
  </xdr:twoCellAnchor>
  <xdr:twoCellAnchor>
    <xdr:from>
      <xdr:col>1</xdr:col>
      <xdr:colOff>279731</xdr:colOff>
      <xdr:row>22</xdr:row>
      <xdr:rowOff>167005</xdr:rowOff>
    </xdr:from>
    <xdr:to>
      <xdr:col>1</xdr:col>
      <xdr:colOff>1041400</xdr:colOff>
      <xdr:row>26</xdr:row>
      <xdr:rowOff>139700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1DF98DB-770C-2EFB-CF32-53B9C14BF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431" y="5907405"/>
          <a:ext cx="761669" cy="734695"/>
        </a:xfrm>
        <a:prstGeom prst="rect">
          <a:avLst/>
        </a:prstGeom>
      </xdr:spPr>
    </xdr:pic>
    <xdr:clientData/>
  </xdr:twoCellAnchor>
  <xdr:twoCellAnchor>
    <xdr:from>
      <xdr:col>1</xdr:col>
      <xdr:colOff>315133</xdr:colOff>
      <xdr:row>28</xdr:row>
      <xdr:rowOff>114300</xdr:rowOff>
    </xdr:from>
    <xdr:to>
      <xdr:col>1</xdr:col>
      <xdr:colOff>1130300</xdr:colOff>
      <xdr:row>32</xdr:row>
      <xdr:rowOff>65937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AB1972FB-9036-AC6D-1C74-0C5C1665E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8833" y="6997700"/>
          <a:ext cx="815167" cy="713637"/>
        </a:xfrm>
        <a:prstGeom prst="rect">
          <a:avLst/>
        </a:prstGeom>
      </xdr:spPr>
    </xdr:pic>
    <xdr:clientData/>
  </xdr:twoCellAnchor>
  <xdr:twoCellAnchor>
    <xdr:from>
      <xdr:col>1</xdr:col>
      <xdr:colOff>304565</xdr:colOff>
      <xdr:row>34</xdr:row>
      <xdr:rowOff>12700</xdr:rowOff>
    </xdr:from>
    <xdr:to>
      <xdr:col>1</xdr:col>
      <xdr:colOff>994011</xdr:colOff>
      <xdr:row>38</xdr:row>
      <xdr:rowOff>139699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1F01D332-BC21-D867-3E87-039E40D8B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8265" y="7658100"/>
          <a:ext cx="689446" cy="888999"/>
        </a:xfrm>
        <a:prstGeom prst="rect">
          <a:avLst/>
        </a:prstGeom>
      </xdr:spPr>
    </xdr:pic>
    <xdr:clientData/>
  </xdr:twoCellAnchor>
  <xdr:twoCellAnchor>
    <xdr:from>
      <xdr:col>1</xdr:col>
      <xdr:colOff>322918</xdr:colOff>
      <xdr:row>40</xdr:row>
      <xdr:rowOff>14605</xdr:rowOff>
    </xdr:from>
    <xdr:to>
      <xdr:col>1</xdr:col>
      <xdr:colOff>1001056</xdr:colOff>
      <xdr:row>44</xdr:row>
      <xdr:rowOff>147320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6C3125B4-805B-286E-6854-8DD32F0C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80293" y="13825855"/>
          <a:ext cx="678138" cy="780415"/>
        </a:xfrm>
        <a:prstGeom prst="rect">
          <a:avLst/>
        </a:prstGeom>
      </xdr:spPr>
    </xdr:pic>
    <xdr:clientData/>
  </xdr:twoCellAnchor>
  <xdr:twoCellAnchor>
    <xdr:from>
      <xdr:col>1</xdr:col>
      <xdr:colOff>55879</xdr:colOff>
      <xdr:row>46</xdr:row>
      <xdr:rowOff>14605</xdr:rowOff>
    </xdr:from>
    <xdr:to>
      <xdr:col>1</xdr:col>
      <xdr:colOff>1268097</xdr:colOff>
      <xdr:row>50</xdr:row>
      <xdr:rowOff>147320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D76C8BD-4086-314D-3D33-C703A33C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13254" y="14797405"/>
          <a:ext cx="1212218" cy="780415"/>
        </a:xfrm>
        <a:prstGeom prst="rect">
          <a:avLst/>
        </a:prstGeom>
      </xdr:spPr>
    </xdr:pic>
    <xdr:clientData/>
  </xdr:twoCellAnchor>
  <xdr:twoCellAnchor>
    <xdr:from>
      <xdr:col>1</xdr:col>
      <xdr:colOff>20636</xdr:colOff>
      <xdr:row>52</xdr:row>
      <xdr:rowOff>14605</xdr:rowOff>
    </xdr:from>
    <xdr:to>
      <xdr:col>1</xdr:col>
      <xdr:colOff>1303339</xdr:colOff>
      <xdr:row>56</xdr:row>
      <xdr:rowOff>147320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282C8718-8C15-8F0E-9E80-C2EB8B4B0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78011" y="15768955"/>
          <a:ext cx="1282703" cy="780415"/>
        </a:xfrm>
        <a:prstGeom prst="rect">
          <a:avLst/>
        </a:prstGeom>
      </xdr:spPr>
    </xdr:pic>
    <xdr:clientData/>
  </xdr:twoCellAnchor>
  <xdr:twoCellAnchor>
    <xdr:from>
      <xdr:col>1</xdr:col>
      <xdr:colOff>41658</xdr:colOff>
      <xdr:row>58</xdr:row>
      <xdr:rowOff>14605</xdr:rowOff>
    </xdr:from>
    <xdr:to>
      <xdr:col>1</xdr:col>
      <xdr:colOff>1282318</xdr:colOff>
      <xdr:row>62</xdr:row>
      <xdr:rowOff>147320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2925B62D-536A-3864-A51D-2703EACE5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99033" y="16740505"/>
          <a:ext cx="1240660" cy="78041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64</xdr:row>
      <xdr:rowOff>0</xdr:rowOff>
    </xdr:from>
    <xdr:to>
      <xdr:col>1</xdr:col>
      <xdr:colOff>1309370</xdr:colOff>
      <xdr:row>67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44179761-FCDF-ED42-F44C-2AE05BFC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71980" y="17823929"/>
          <a:ext cx="1294765" cy="556666"/>
        </a:xfrm>
        <a:prstGeom prst="rect">
          <a:avLst/>
        </a:prstGeom>
      </xdr:spPr>
    </xdr:pic>
    <xdr:clientData/>
  </xdr:twoCellAnchor>
  <xdr:twoCellAnchor>
    <xdr:from>
      <xdr:col>1</xdr:col>
      <xdr:colOff>14606</xdr:colOff>
      <xdr:row>68</xdr:row>
      <xdr:rowOff>116632</xdr:rowOff>
    </xdr:from>
    <xdr:to>
      <xdr:col>1</xdr:col>
      <xdr:colOff>1252384</xdr:colOff>
      <xdr:row>71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C67C7C3E-BE98-209E-F0C9-7043DB0B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2540" y="16221658"/>
          <a:ext cx="1237778" cy="49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9</xdr:row>
      <xdr:rowOff>114300</xdr:rowOff>
    </xdr:from>
    <xdr:to>
      <xdr:col>1</xdr:col>
      <xdr:colOff>1191137</xdr:colOff>
      <xdr:row>14</xdr:row>
      <xdr:rowOff>114300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5CE9042-278A-2843-8566-19F75A3B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238500"/>
          <a:ext cx="101333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16</xdr:row>
      <xdr:rowOff>88901</xdr:rowOff>
    </xdr:from>
    <xdr:to>
      <xdr:col>2</xdr:col>
      <xdr:colOff>50801</xdr:colOff>
      <xdr:row>20</xdr:row>
      <xdr:rowOff>61397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16F8738-2248-0A64-C0DB-17DC8C52E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7501" y="5499101"/>
          <a:ext cx="1384300" cy="78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showGridLines="0" tabSelected="1" zoomScaleNormal="100" zoomScaleSheetLayoutView="80" workbookViewId="0">
      <pane ySplit="3" topLeftCell="A4" activePane="bottomLeft" state="frozen"/>
      <selection pane="bottomLeft" activeCell="Q3" sqref="Q3"/>
    </sheetView>
  </sheetViews>
  <sheetFormatPr defaultColWidth="9.140625" defaultRowHeight="14.25"/>
  <cols>
    <col min="1" max="1" width="6.140625" style="1" customWidth="1"/>
    <col min="2" max="2" width="19.85546875" style="1" customWidth="1"/>
    <col min="3" max="3" width="19" style="1" customWidth="1"/>
    <col min="4" max="4" width="20.140625" style="1" customWidth="1"/>
    <col min="5" max="5" width="24.5703125" style="1" bestFit="1" customWidth="1"/>
    <col min="6" max="6" width="11" style="1" bestFit="1" customWidth="1"/>
    <col min="7" max="7" width="13.42578125" style="1" bestFit="1" customWidth="1"/>
    <col min="8" max="8" width="13.140625" style="1" customWidth="1"/>
    <col min="9" max="9" width="15.85546875" style="1" customWidth="1"/>
    <col min="10" max="10" width="14.85546875" style="1" customWidth="1"/>
    <col min="11" max="11" width="19.42578125" style="1" bestFit="1" customWidth="1"/>
    <col min="12" max="12" width="12.140625" style="1" customWidth="1"/>
    <col min="13" max="13" width="10.140625" style="1" customWidth="1"/>
    <col min="14" max="14" width="11.5703125" style="2" customWidth="1"/>
    <col min="15" max="15" width="14.85546875" style="3" customWidth="1"/>
    <col min="16" max="16" width="18.85546875" style="4" customWidth="1"/>
    <col min="17" max="16384" width="9.140625" style="1"/>
  </cols>
  <sheetData>
    <row r="1" spans="2:16" ht="21.75" customHeight="1"/>
    <row r="2" spans="2:16" ht="99.95" customHeight="1">
      <c r="N2" s="5">
        <f>SUM(N4:N71)</f>
        <v>5155</v>
      </c>
      <c r="O2" s="6"/>
    </row>
    <row r="3" spans="2:16" s="7" customFormat="1" ht="35.1" customHeight="1">
      <c r="B3" s="15" t="s">
        <v>48</v>
      </c>
      <c r="C3" s="15" t="s">
        <v>0</v>
      </c>
      <c r="D3" s="15" t="s">
        <v>49</v>
      </c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  <c r="J3" s="15" t="s">
        <v>6</v>
      </c>
      <c r="K3" s="15" t="s">
        <v>7</v>
      </c>
      <c r="L3" s="15" t="s">
        <v>8</v>
      </c>
      <c r="M3" s="15" t="s">
        <v>9</v>
      </c>
      <c r="N3" s="16" t="s">
        <v>50</v>
      </c>
      <c r="O3" s="17" t="s">
        <v>56</v>
      </c>
    </row>
    <row r="4" spans="2:16" ht="15">
      <c r="B4" s="19"/>
      <c r="C4" s="8" t="s">
        <v>10</v>
      </c>
      <c r="D4" s="8" t="str">
        <f>C4&amp;M4</f>
        <v>1016223-BLK6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14">
        <v>66</v>
      </c>
      <c r="O4" s="9">
        <v>229.95</v>
      </c>
      <c r="P4" s="1"/>
    </row>
    <row r="5" spans="2:16" ht="15">
      <c r="B5" s="18"/>
      <c r="C5" s="8" t="s">
        <v>10</v>
      </c>
      <c r="D5" s="8" t="str">
        <f>C5&amp;M5</f>
        <v>1016223-BLK7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20</v>
      </c>
      <c r="N5" s="14">
        <v>96</v>
      </c>
      <c r="O5" s="9">
        <v>229.95</v>
      </c>
      <c r="P5" s="1"/>
    </row>
    <row r="6" spans="2:16" ht="15">
      <c r="B6" s="18"/>
      <c r="C6" s="8" t="s">
        <v>10</v>
      </c>
      <c r="D6" s="8" t="str">
        <f t="shared" ref="D6:D33" si="0">C6&amp;M6</f>
        <v>1016223-BLK8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21</v>
      </c>
      <c r="N6" s="14">
        <v>180</v>
      </c>
      <c r="O6" s="9">
        <v>229.95</v>
      </c>
      <c r="P6" s="1"/>
    </row>
    <row r="7" spans="2:16" ht="15">
      <c r="B7" s="18"/>
      <c r="C7" s="8" t="s">
        <v>10</v>
      </c>
      <c r="D7" s="8" t="str">
        <f t="shared" si="0"/>
        <v>1016223-BLK9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22</v>
      </c>
      <c r="N7" s="14">
        <v>96</v>
      </c>
      <c r="O7" s="9">
        <v>229.95</v>
      </c>
      <c r="P7" s="1"/>
    </row>
    <row r="8" spans="2:16" ht="15">
      <c r="B8" s="20"/>
      <c r="C8" s="8" t="s">
        <v>10</v>
      </c>
      <c r="D8" s="8" t="str">
        <f>C8&amp;M8</f>
        <v>1016223-BLK10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23</v>
      </c>
      <c r="N8" s="14">
        <v>66</v>
      </c>
      <c r="O8" s="9">
        <v>229.95</v>
      </c>
      <c r="P8" s="1"/>
    </row>
    <row r="9" spans="2:16" ht="15">
      <c r="B9" s="8"/>
      <c r="C9" s="10"/>
      <c r="D9" s="8" t="str">
        <f t="shared" ref="D9:D15" si="1">C9&amp;M9</f>
        <v/>
      </c>
      <c r="E9" s="8"/>
      <c r="F9" s="8"/>
      <c r="G9" s="8"/>
      <c r="H9" s="8"/>
      <c r="I9" s="8"/>
      <c r="J9" s="8"/>
      <c r="K9" s="8"/>
      <c r="L9" s="8"/>
      <c r="M9" s="8"/>
      <c r="N9" s="14"/>
      <c r="O9" s="9"/>
      <c r="P9" s="1"/>
    </row>
    <row r="10" spans="2:16" ht="15">
      <c r="B10" s="21"/>
      <c r="C10" s="11" t="s">
        <v>51</v>
      </c>
      <c r="D10" s="8" t="str">
        <f t="shared" si="1"/>
        <v>1135092-SAN5</v>
      </c>
      <c r="E10" s="8" t="s">
        <v>53</v>
      </c>
      <c r="F10" s="8" t="s">
        <v>52</v>
      </c>
      <c r="G10" s="8" t="s">
        <v>54</v>
      </c>
      <c r="H10" s="8" t="s">
        <v>14</v>
      </c>
      <c r="I10" s="8" t="s">
        <v>15</v>
      </c>
      <c r="J10" s="8" t="s">
        <v>16</v>
      </c>
      <c r="K10" s="8" t="s">
        <v>17</v>
      </c>
      <c r="L10" s="8" t="s">
        <v>42</v>
      </c>
      <c r="M10" s="8" t="s">
        <v>27</v>
      </c>
      <c r="N10" s="14">
        <v>12</v>
      </c>
      <c r="O10" s="9">
        <v>179.95</v>
      </c>
      <c r="P10" s="1"/>
    </row>
    <row r="11" spans="2:16" ht="15">
      <c r="B11" s="22"/>
      <c r="C11" s="11" t="s">
        <v>51</v>
      </c>
      <c r="D11" s="8" t="str">
        <f t="shared" si="1"/>
        <v>1135092-SAN6</v>
      </c>
      <c r="E11" s="8" t="s">
        <v>53</v>
      </c>
      <c r="F11" s="8" t="s">
        <v>52</v>
      </c>
      <c r="G11" s="8" t="s">
        <v>54</v>
      </c>
      <c r="H11" s="8" t="s">
        <v>14</v>
      </c>
      <c r="I11" s="8" t="s">
        <v>15</v>
      </c>
      <c r="J11" s="8" t="s">
        <v>16</v>
      </c>
      <c r="K11" s="8" t="s">
        <v>17</v>
      </c>
      <c r="L11" s="8" t="s">
        <v>42</v>
      </c>
      <c r="M11" s="8" t="s">
        <v>19</v>
      </c>
      <c r="N11" s="14">
        <v>12</v>
      </c>
      <c r="O11" s="9">
        <v>179.95</v>
      </c>
      <c r="P11" s="1"/>
    </row>
    <row r="12" spans="2:16" ht="15">
      <c r="B12" s="22"/>
      <c r="C12" s="11" t="s">
        <v>51</v>
      </c>
      <c r="D12" s="8" t="str">
        <f t="shared" si="1"/>
        <v>1135092-SAN7</v>
      </c>
      <c r="E12" s="8" t="s">
        <v>53</v>
      </c>
      <c r="F12" s="8" t="s">
        <v>52</v>
      </c>
      <c r="G12" s="8" t="s">
        <v>54</v>
      </c>
      <c r="H12" s="8" t="s">
        <v>14</v>
      </c>
      <c r="I12" s="8" t="s">
        <v>15</v>
      </c>
      <c r="J12" s="8" t="s">
        <v>16</v>
      </c>
      <c r="K12" s="8" t="s">
        <v>17</v>
      </c>
      <c r="L12" s="8" t="s">
        <v>42</v>
      </c>
      <c r="M12" s="8" t="s">
        <v>20</v>
      </c>
      <c r="N12" s="14">
        <v>12</v>
      </c>
      <c r="O12" s="9">
        <v>179.95</v>
      </c>
      <c r="P12" s="1"/>
    </row>
    <row r="13" spans="2:16" ht="15">
      <c r="B13" s="22"/>
      <c r="C13" s="11" t="s">
        <v>51</v>
      </c>
      <c r="D13" s="8" t="str">
        <f t="shared" si="1"/>
        <v>1135092-SAN8</v>
      </c>
      <c r="E13" s="8" t="s">
        <v>53</v>
      </c>
      <c r="F13" s="8" t="s">
        <v>52</v>
      </c>
      <c r="G13" s="8" t="s">
        <v>54</v>
      </c>
      <c r="H13" s="8" t="s">
        <v>14</v>
      </c>
      <c r="I13" s="8" t="s">
        <v>15</v>
      </c>
      <c r="J13" s="8" t="s">
        <v>16</v>
      </c>
      <c r="K13" s="8" t="s">
        <v>17</v>
      </c>
      <c r="L13" s="8" t="s">
        <v>42</v>
      </c>
      <c r="M13" s="8" t="s">
        <v>21</v>
      </c>
      <c r="N13" s="14">
        <v>12</v>
      </c>
      <c r="O13" s="9">
        <v>179.95</v>
      </c>
      <c r="P13" s="1"/>
    </row>
    <row r="14" spans="2:16" ht="15">
      <c r="B14" s="22"/>
      <c r="C14" s="11" t="s">
        <v>51</v>
      </c>
      <c r="D14" s="8" t="str">
        <f t="shared" si="1"/>
        <v>1135092-SAN9</v>
      </c>
      <c r="E14" s="8" t="s">
        <v>53</v>
      </c>
      <c r="F14" s="8" t="s">
        <v>52</v>
      </c>
      <c r="G14" s="8" t="s">
        <v>54</v>
      </c>
      <c r="H14" s="8" t="s">
        <v>14</v>
      </c>
      <c r="I14" s="8" t="s">
        <v>15</v>
      </c>
      <c r="J14" s="8" t="s">
        <v>16</v>
      </c>
      <c r="K14" s="8" t="s">
        <v>17</v>
      </c>
      <c r="L14" s="8" t="s">
        <v>42</v>
      </c>
      <c r="M14" s="8">
        <v>9</v>
      </c>
      <c r="N14" s="14">
        <v>12</v>
      </c>
      <c r="O14" s="9">
        <v>179.95</v>
      </c>
      <c r="P14" s="1"/>
    </row>
    <row r="15" spans="2:16" ht="15">
      <c r="B15" s="23"/>
      <c r="C15" s="11" t="s">
        <v>51</v>
      </c>
      <c r="D15" s="8" t="str">
        <f t="shared" si="1"/>
        <v>1135092-SAN10</v>
      </c>
      <c r="E15" s="8" t="s">
        <v>53</v>
      </c>
      <c r="F15" s="8" t="s">
        <v>52</v>
      </c>
      <c r="G15" s="8" t="s">
        <v>54</v>
      </c>
      <c r="H15" s="8" t="s">
        <v>14</v>
      </c>
      <c r="I15" s="8" t="s">
        <v>15</v>
      </c>
      <c r="J15" s="8" t="s">
        <v>16</v>
      </c>
      <c r="K15" s="8" t="s">
        <v>17</v>
      </c>
      <c r="L15" s="8" t="s">
        <v>42</v>
      </c>
      <c r="M15" s="8">
        <v>10</v>
      </c>
      <c r="N15" s="14">
        <v>12</v>
      </c>
      <c r="O15" s="9">
        <v>179.95</v>
      </c>
      <c r="P15" s="1"/>
    </row>
    <row r="16" spans="2:16" ht="15">
      <c r="B16" s="8"/>
      <c r="C16" s="12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9"/>
      <c r="P16" s="1"/>
    </row>
    <row r="17" spans="2:16" ht="15">
      <c r="B17" s="19"/>
      <c r="C17" s="11" t="s">
        <v>55</v>
      </c>
      <c r="D17" s="8" t="str">
        <f t="shared" si="0"/>
        <v>1135092-CHE5</v>
      </c>
      <c r="E17" s="8" t="s">
        <v>53</v>
      </c>
      <c r="F17" s="8" t="s">
        <v>24</v>
      </c>
      <c r="G17" s="8" t="s">
        <v>29</v>
      </c>
      <c r="H17" s="8" t="s">
        <v>14</v>
      </c>
      <c r="I17" s="8" t="s">
        <v>15</v>
      </c>
      <c r="J17" s="8" t="s">
        <v>16</v>
      </c>
      <c r="K17" s="8" t="s">
        <v>17</v>
      </c>
      <c r="L17" s="8" t="s">
        <v>42</v>
      </c>
      <c r="M17" s="8">
        <v>5</v>
      </c>
      <c r="N17" s="14">
        <v>15</v>
      </c>
      <c r="O17" s="9">
        <v>139.94999999999999</v>
      </c>
      <c r="P17" s="1"/>
    </row>
    <row r="18" spans="2:16" ht="15">
      <c r="B18" s="18"/>
      <c r="C18" s="11" t="s">
        <v>55</v>
      </c>
      <c r="D18" s="8" t="str">
        <f t="shared" si="0"/>
        <v>1135092-CHE6</v>
      </c>
      <c r="E18" s="8" t="s">
        <v>53</v>
      </c>
      <c r="F18" s="8" t="s">
        <v>24</v>
      </c>
      <c r="G18" s="8" t="s">
        <v>29</v>
      </c>
      <c r="H18" s="8" t="s">
        <v>14</v>
      </c>
      <c r="I18" s="8" t="s">
        <v>15</v>
      </c>
      <c r="J18" s="8" t="s">
        <v>16</v>
      </c>
      <c r="K18" s="8" t="s">
        <v>17</v>
      </c>
      <c r="L18" s="8" t="s">
        <v>42</v>
      </c>
      <c r="M18" s="8">
        <v>6</v>
      </c>
      <c r="N18" s="14">
        <v>15</v>
      </c>
      <c r="O18" s="9">
        <v>139.94999999999999</v>
      </c>
      <c r="P18" s="1"/>
    </row>
    <row r="19" spans="2:16" ht="15">
      <c r="B19" s="18"/>
      <c r="C19" s="11" t="s">
        <v>55</v>
      </c>
      <c r="D19" s="8" t="str">
        <f t="shared" si="0"/>
        <v>1135092-CHE7</v>
      </c>
      <c r="E19" s="8" t="s">
        <v>53</v>
      </c>
      <c r="F19" s="8" t="s">
        <v>24</v>
      </c>
      <c r="G19" s="8" t="s">
        <v>29</v>
      </c>
      <c r="H19" s="8" t="s">
        <v>14</v>
      </c>
      <c r="I19" s="8" t="s">
        <v>15</v>
      </c>
      <c r="J19" s="8" t="s">
        <v>16</v>
      </c>
      <c r="K19" s="8" t="s">
        <v>17</v>
      </c>
      <c r="L19" s="8" t="s">
        <v>42</v>
      </c>
      <c r="M19" s="8">
        <v>7</v>
      </c>
      <c r="N19" s="14">
        <v>15</v>
      </c>
      <c r="O19" s="9">
        <v>139.94999999999999</v>
      </c>
      <c r="P19" s="1"/>
    </row>
    <row r="20" spans="2:16" ht="15">
      <c r="B20" s="18"/>
      <c r="C20" s="11" t="s">
        <v>55</v>
      </c>
      <c r="D20" s="8" t="str">
        <f t="shared" si="0"/>
        <v>1135092-CHE8</v>
      </c>
      <c r="E20" s="8" t="s">
        <v>53</v>
      </c>
      <c r="F20" s="8" t="s">
        <v>24</v>
      </c>
      <c r="G20" s="8" t="s">
        <v>29</v>
      </c>
      <c r="H20" s="8" t="s">
        <v>14</v>
      </c>
      <c r="I20" s="8" t="s">
        <v>15</v>
      </c>
      <c r="J20" s="8" t="s">
        <v>16</v>
      </c>
      <c r="K20" s="8" t="s">
        <v>17</v>
      </c>
      <c r="L20" s="8" t="s">
        <v>42</v>
      </c>
      <c r="M20" s="8">
        <v>8</v>
      </c>
      <c r="N20" s="14">
        <v>15</v>
      </c>
      <c r="O20" s="9">
        <v>139.94999999999999</v>
      </c>
      <c r="P20" s="1"/>
    </row>
    <row r="21" spans="2:16" ht="15">
      <c r="B21" s="20"/>
      <c r="C21" s="11" t="s">
        <v>55</v>
      </c>
      <c r="D21" s="8" t="str">
        <f t="shared" si="0"/>
        <v>1135092-CHE9</v>
      </c>
      <c r="E21" s="8" t="s">
        <v>53</v>
      </c>
      <c r="F21" s="8" t="s">
        <v>24</v>
      </c>
      <c r="G21" s="8" t="s">
        <v>29</v>
      </c>
      <c r="H21" s="8" t="s">
        <v>14</v>
      </c>
      <c r="I21" s="8" t="s">
        <v>15</v>
      </c>
      <c r="J21" s="8" t="s">
        <v>16</v>
      </c>
      <c r="K21" s="8" t="s">
        <v>17</v>
      </c>
      <c r="L21" s="8" t="s">
        <v>42</v>
      </c>
      <c r="M21" s="8">
        <v>9</v>
      </c>
      <c r="N21" s="14">
        <v>15</v>
      </c>
      <c r="O21" s="9">
        <v>139.94999999999999</v>
      </c>
      <c r="P21" s="1"/>
    </row>
    <row r="22" spans="2:16" ht="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9"/>
      <c r="P22" s="1"/>
    </row>
    <row r="23" spans="2:16" ht="15">
      <c r="B23" s="19"/>
      <c r="C23" s="8" t="s">
        <v>31</v>
      </c>
      <c r="D23" s="8" t="str">
        <f t="shared" si="0"/>
        <v>1016223-CHE6</v>
      </c>
      <c r="E23" s="8" t="s">
        <v>11</v>
      </c>
      <c r="F23" s="8" t="s">
        <v>24</v>
      </c>
      <c r="G23" s="8" t="s">
        <v>29</v>
      </c>
      <c r="H23" s="8" t="s">
        <v>14</v>
      </c>
      <c r="I23" s="8" t="s">
        <v>15</v>
      </c>
      <c r="J23" s="8" t="s">
        <v>16</v>
      </c>
      <c r="K23" s="8" t="s">
        <v>17</v>
      </c>
      <c r="L23" s="8" t="s">
        <v>32</v>
      </c>
      <c r="M23" s="8" t="s">
        <v>19</v>
      </c>
      <c r="N23" s="14">
        <v>66</v>
      </c>
      <c r="O23" s="9">
        <v>229.95</v>
      </c>
      <c r="P23" s="1"/>
    </row>
    <row r="24" spans="2:16" ht="15">
      <c r="B24" s="18"/>
      <c r="C24" s="8" t="s">
        <v>31</v>
      </c>
      <c r="D24" s="8" t="str">
        <f t="shared" si="0"/>
        <v>1016223-CHE7</v>
      </c>
      <c r="E24" s="8" t="s">
        <v>11</v>
      </c>
      <c r="F24" s="8" t="s">
        <v>24</v>
      </c>
      <c r="G24" s="8" t="s">
        <v>29</v>
      </c>
      <c r="H24" s="8" t="s">
        <v>14</v>
      </c>
      <c r="I24" s="8" t="s">
        <v>15</v>
      </c>
      <c r="J24" s="8" t="s">
        <v>16</v>
      </c>
      <c r="K24" s="8" t="s">
        <v>17</v>
      </c>
      <c r="L24" s="8" t="s">
        <v>32</v>
      </c>
      <c r="M24" s="8" t="s">
        <v>20</v>
      </c>
      <c r="N24" s="14">
        <v>96</v>
      </c>
      <c r="O24" s="9">
        <v>229.95</v>
      </c>
      <c r="P24" s="1"/>
    </row>
    <row r="25" spans="2:16" ht="15">
      <c r="B25" s="18"/>
      <c r="C25" s="8" t="s">
        <v>31</v>
      </c>
      <c r="D25" s="8" t="str">
        <f t="shared" si="0"/>
        <v>1016223-CHE8</v>
      </c>
      <c r="E25" s="8" t="s">
        <v>11</v>
      </c>
      <c r="F25" s="8" t="s">
        <v>24</v>
      </c>
      <c r="G25" s="8" t="s">
        <v>29</v>
      </c>
      <c r="H25" s="8" t="s">
        <v>14</v>
      </c>
      <c r="I25" s="8" t="s">
        <v>15</v>
      </c>
      <c r="J25" s="8" t="s">
        <v>16</v>
      </c>
      <c r="K25" s="8" t="s">
        <v>17</v>
      </c>
      <c r="L25" s="8" t="s">
        <v>32</v>
      </c>
      <c r="M25" s="8" t="s">
        <v>21</v>
      </c>
      <c r="N25" s="14">
        <v>180</v>
      </c>
      <c r="O25" s="9">
        <v>229.95</v>
      </c>
      <c r="P25" s="1"/>
    </row>
    <row r="26" spans="2:16" ht="15">
      <c r="B26" s="18"/>
      <c r="C26" s="8" t="s">
        <v>31</v>
      </c>
      <c r="D26" s="8" t="str">
        <f t="shared" si="0"/>
        <v>1016223-CHE9</v>
      </c>
      <c r="E26" s="8" t="s">
        <v>11</v>
      </c>
      <c r="F26" s="8" t="s">
        <v>24</v>
      </c>
      <c r="G26" s="8" t="s">
        <v>29</v>
      </c>
      <c r="H26" s="8" t="s">
        <v>14</v>
      </c>
      <c r="I26" s="8" t="s">
        <v>15</v>
      </c>
      <c r="J26" s="8" t="s">
        <v>16</v>
      </c>
      <c r="K26" s="8" t="s">
        <v>17</v>
      </c>
      <c r="L26" s="8" t="s">
        <v>32</v>
      </c>
      <c r="M26" s="8" t="s">
        <v>22</v>
      </c>
      <c r="N26" s="14">
        <v>96</v>
      </c>
      <c r="O26" s="9">
        <v>229.95</v>
      </c>
      <c r="P26" s="1"/>
    </row>
    <row r="27" spans="2:16" ht="15">
      <c r="B27" s="20"/>
      <c r="C27" s="8" t="s">
        <v>31</v>
      </c>
      <c r="D27" s="8" t="str">
        <f t="shared" si="0"/>
        <v>1016223-CHE10</v>
      </c>
      <c r="E27" s="8" t="s">
        <v>11</v>
      </c>
      <c r="F27" s="8" t="s">
        <v>24</v>
      </c>
      <c r="G27" s="8" t="s">
        <v>29</v>
      </c>
      <c r="H27" s="8" t="s">
        <v>14</v>
      </c>
      <c r="I27" s="8" t="s">
        <v>15</v>
      </c>
      <c r="J27" s="8" t="s">
        <v>16</v>
      </c>
      <c r="K27" s="8" t="s">
        <v>17</v>
      </c>
      <c r="L27" s="8" t="s">
        <v>32</v>
      </c>
      <c r="M27" s="8" t="s">
        <v>23</v>
      </c>
      <c r="N27" s="14">
        <v>66</v>
      </c>
      <c r="O27" s="9">
        <v>229.95</v>
      </c>
      <c r="P27" s="1"/>
    </row>
    <row r="28" spans="2:16" ht="15">
      <c r="B28" s="8"/>
      <c r="C28" s="8"/>
      <c r="D28" s="8" t="str">
        <f t="shared" si="0"/>
        <v/>
      </c>
      <c r="E28" s="8"/>
      <c r="F28" s="8"/>
      <c r="G28" s="8"/>
      <c r="H28" s="8"/>
      <c r="I28" s="8"/>
      <c r="J28" s="8"/>
      <c r="K28" s="8"/>
      <c r="L28" s="8"/>
      <c r="M28" s="8"/>
      <c r="N28" s="14"/>
      <c r="O28" s="9"/>
      <c r="P28" s="1"/>
    </row>
    <row r="29" spans="2:16" ht="15">
      <c r="B29" s="13"/>
      <c r="C29" s="8" t="s">
        <v>33</v>
      </c>
      <c r="D29" s="8" t="str">
        <f t="shared" si="0"/>
        <v>1016223-GREY6</v>
      </c>
      <c r="E29" s="8" t="s">
        <v>11</v>
      </c>
      <c r="F29" s="8" t="s">
        <v>34</v>
      </c>
      <c r="G29" s="8" t="s">
        <v>34</v>
      </c>
      <c r="H29" s="8" t="s">
        <v>14</v>
      </c>
      <c r="I29" s="8" t="s">
        <v>15</v>
      </c>
      <c r="J29" s="8" t="s">
        <v>16</v>
      </c>
      <c r="K29" s="8" t="s">
        <v>17</v>
      </c>
      <c r="L29" s="8" t="s">
        <v>32</v>
      </c>
      <c r="M29" s="8">
        <v>6</v>
      </c>
      <c r="N29" s="14">
        <v>66</v>
      </c>
      <c r="O29" s="9">
        <v>229.95</v>
      </c>
      <c r="P29" s="1"/>
    </row>
    <row r="30" spans="2:16" ht="15">
      <c r="B30" s="13"/>
      <c r="C30" s="8" t="s">
        <v>33</v>
      </c>
      <c r="D30" s="8" t="str">
        <f t="shared" si="0"/>
        <v>1016223-GREY7</v>
      </c>
      <c r="E30" s="8" t="s">
        <v>11</v>
      </c>
      <c r="F30" s="8" t="s">
        <v>34</v>
      </c>
      <c r="G30" s="8" t="s">
        <v>34</v>
      </c>
      <c r="H30" s="8" t="s">
        <v>14</v>
      </c>
      <c r="I30" s="8" t="s">
        <v>15</v>
      </c>
      <c r="J30" s="8" t="s">
        <v>16</v>
      </c>
      <c r="K30" s="8" t="s">
        <v>17</v>
      </c>
      <c r="L30" s="8" t="s">
        <v>32</v>
      </c>
      <c r="M30" s="8">
        <v>7</v>
      </c>
      <c r="N30" s="14">
        <v>96</v>
      </c>
      <c r="O30" s="9">
        <v>229.95</v>
      </c>
      <c r="P30" s="1"/>
    </row>
    <row r="31" spans="2:16" ht="15">
      <c r="B31" s="18"/>
      <c r="C31" s="8" t="s">
        <v>33</v>
      </c>
      <c r="D31" s="8" t="str">
        <f t="shared" si="0"/>
        <v>1016223-GREY8</v>
      </c>
      <c r="E31" s="8" t="s">
        <v>11</v>
      </c>
      <c r="F31" s="8" t="s">
        <v>34</v>
      </c>
      <c r="G31" s="8" t="s">
        <v>34</v>
      </c>
      <c r="H31" s="8" t="s">
        <v>14</v>
      </c>
      <c r="I31" s="8" t="s">
        <v>15</v>
      </c>
      <c r="J31" s="8" t="s">
        <v>16</v>
      </c>
      <c r="K31" s="8" t="s">
        <v>17</v>
      </c>
      <c r="L31" s="8" t="s">
        <v>32</v>
      </c>
      <c r="M31" s="8" t="s">
        <v>21</v>
      </c>
      <c r="N31" s="14">
        <v>66</v>
      </c>
      <c r="O31" s="9">
        <v>229.95</v>
      </c>
      <c r="P31" s="1"/>
    </row>
    <row r="32" spans="2:16" ht="15">
      <c r="B32" s="18"/>
      <c r="C32" s="8" t="s">
        <v>33</v>
      </c>
      <c r="D32" s="8" t="str">
        <f t="shared" si="0"/>
        <v>1016223-GREY9</v>
      </c>
      <c r="E32" s="8" t="s">
        <v>11</v>
      </c>
      <c r="F32" s="8" t="s">
        <v>34</v>
      </c>
      <c r="G32" s="8" t="s">
        <v>34</v>
      </c>
      <c r="H32" s="8" t="s">
        <v>14</v>
      </c>
      <c r="I32" s="8" t="s">
        <v>15</v>
      </c>
      <c r="J32" s="8" t="s">
        <v>16</v>
      </c>
      <c r="K32" s="8" t="s">
        <v>17</v>
      </c>
      <c r="L32" s="8" t="s">
        <v>32</v>
      </c>
      <c r="M32" s="8" t="s">
        <v>22</v>
      </c>
      <c r="N32" s="14">
        <v>96</v>
      </c>
      <c r="O32" s="9">
        <v>229.95</v>
      </c>
      <c r="P32" s="1"/>
    </row>
    <row r="33" spans="2:16" ht="15">
      <c r="B33" s="20"/>
      <c r="C33" s="8" t="s">
        <v>33</v>
      </c>
      <c r="D33" s="8" t="str">
        <f t="shared" si="0"/>
        <v>1016223-GREY10</v>
      </c>
      <c r="E33" s="8" t="s">
        <v>11</v>
      </c>
      <c r="F33" s="8" t="s">
        <v>34</v>
      </c>
      <c r="G33" s="8" t="s">
        <v>34</v>
      </c>
      <c r="H33" s="8" t="s">
        <v>14</v>
      </c>
      <c r="I33" s="8" t="s">
        <v>15</v>
      </c>
      <c r="J33" s="8" t="s">
        <v>16</v>
      </c>
      <c r="K33" s="8" t="s">
        <v>17</v>
      </c>
      <c r="L33" s="8" t="s">
        <v>32</v>
      </c>
      <c r="M33" s="8" t="s">
        <v>23</v>
      </c>
      <c r="N33" s="14">
        <v>66</v>
      </c>
      <c r="O33" s="9">
        <v>229.95</v>
      </c>
      <c r="P33" s="1"/>
    </row>
    <row r="34" spans="2:16" ht="1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9"/>
      <c r="P34" s="1"/>
    </row>
    <row r="35" spans="2:16" ht="15" customHeight="1">
      <c r="B35" s="19"/>
      <c r="C35" s="8" t="s">
        <v>35</v>
      </c>
      <c r="D35" s="8" t="str">
        <f t="shared" ref="D35:D71" si="2">C35&amp;M35</f>
        <v>1016224-BLK6</v>
      </c>
      <c r="E35" s="8" t="s">
        <v>36</v>
      </c>
      <c r="F35" s="8" t="s">
        <v>12</v>
      </c>
      <c r="G35" s="8" t="s">
        <v>13</v>
      </c>
      <c r="H35" s="8" t="s">
        <v>14</v>
      </c>
      <c r="I35" s="8" t="s">
        <v>15</v>
      </c>
      <c r="J35" s="8" t="s">
        <v>16</v>
      </c>
      <c r="K35" s="8" t="s">
        <v>17</v>
      </c>
      <c r="L35" s="8" t="s">
        <v>37</v>
      </c>
      <c r="M35" s="8" t="s">
        <v>19</v>
      </c>
      <c r="N35" s="14">
        <v>96</v>
      </c>
      <c r="O35" s="9">
        <v>299.95</v>
      </c>
      <c r="P35" s="1"/>
    </row>
    <row r="36" spans="2:16" ht="15" customHeight="1">
      <c r="B36" s="18"/>
      <c r="C36" s="8" t="s">
        <v>35</v>
      </c>
      <c r="D36" s="8" t="str">
        <f t="shared" si="2"/>
        <v>1016224-BLK7</v>
      </c>
      <c r="E36" s="8" t="s">
        <v>36</v>
      </c>
      <c r="F36" s="8" t="s">
        <v>12</v>
      </c>
      <c r="G36" s="8" t="s">
        <v>13</v>
      </c>
      <c r="H36" s="8" t="s">
        <v>14</v>
      </c>
      <c r="I36" s="8" t="s">
        <v>15</v>
      </c>
      <c r="J36" s="8" t="s">
        <v>16</v>
      </c>
      <c r="K36" s="8" t="s">
        <v>17</v>
      </c>
      <c r="L36" s="8" t="s">
        <v>37</v>
      </c>
      <c r="M36" s="8" t="s">
        <v>20</v>
      </c>
      <c r="N36" s="14">
        <v>180</v>
      </c>
      <c r="O36" s="9">
        <v>299.95</v>
      </c>
      <c r="P36" s="1"/>
    </row>
    <row r="37" spans="2:16" ht="15" customHeight="1">
      <c r="B37" s="18"/>
      <c r="C37" s="8" t="s">
        <v>35</v>
      </c>
      <c r="D37" s="8" t="str">
        <f t="shared" si="2"/>
        <v>1016224-BLK8</v>
      </c>
      <c r="E37" s="8" t="s">
        <v>36</v>
      </c>
      <c r="F37" s="8" t="s">
        <v>12</v>
      </c>
      <c r="G37" s="8" t="s">
        <v>13</v>
      </c>
      <c r="H37" s="8" t="s">
        <v>14</v>
      </c>
      <c r="I37" s="8" t="s">
        <v>15</v>
      </c>
      <c r="J37" s="8" t="s">
        <v>16</v>
      </c>
      <c r="K37" s="8" t="s">
        <v>17</v>
      </c>
      <c r="L37" s="8" t="s">
        <v>37</v>
      </c>
      <c r="M37" s="8" t="s">
        <v>21</v>
      </c>
      <c r="N37" s="14">
        <v>264</v>
      </c>
      <c r="O37" s="9">
        <v>299.95</v>
      </c>
      <c r="P37" s="1"/>
    </row>
    <row r="38" spans="2:16" ht="15" customHeight="1">
      <c r="B38" s="18"/>
      <c r="C38" s="8" t="s">
        <v>35</v>
      </c>
      <c r="D38" s="8" t="str">
        <f t="shared" si="2"/>
        <v>1016224-BLK9</v>
      </c>
      <c r="E38" s="8" t="s">
        <v>36</v>
      </c>
      <c r="F38" s="8" t="s">
        <v>12</v>
      </c>
      <c r="G38" s="8" t="s">
        <v>13</v>
      </c>
      <c r="H38" s="8" t="s">
        <v>14</v>
      </c>
      <c r="I38" s="8" t="s">
        <v>15</v>
      </c>
      <c r="J38" s="8" t="s">
        <v>16</v>
      </c>
      <c r="K38" s="8" t="s">
        <v>17</v>
      </c>
      <c r="L38" s="8" t="s">
        <v>37</v>
      </c>
      <c r="M38" s="8" t="s">
        <v>22</v>
      </c>
      <c r="N38" s="14">
        <v>180</v>
      </c>
      <c r="O38" s="9">
        <v>299.95</v>
      </c>
      <c r="P38" s="1"/>
    </row>
    <row r="39" spans="2:16" ht="15" customHeight="1">
      <c r="B39" s="20"/>
      <c r="C39" s="8" t="s">
        <v>35</v>
      </c>
      <c r="D39" s="8" t="str">
        <f t="shared" si="2"/>
        <v>1016224-BLK10</v>
      </c>
      <c r="E39" s="8" t="s">
        <v>36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16</v>
      </c>
      <c r="K39" s="8" t="s">
        <v>17</v>
      </c>
      <c r="L39" s="8" t="s">
        <v>37</v>
      </c>
      <c r="M39" s="8" t="s">
        <v>23</v>
      </c>
      <c r="N39" s="14">
        <v>96</v>
      </c>
      <c r="O39" s="9">
        <v>299.95</v>
      </c>
      <c r="P39" s="1"/>
    </row>
    <row r="40" spans="2:16" ht="15">
      <c r="B40" s="8"/>
      <c r="C40" s="8"/>
      <c r="D40" s="8" t="str">
        <f t="shared" si="2"/>
        <v/>
      </c>
      <c r="E40" s="8"/>
      <c r="F40" s="8"/>
      <c r="G40" s="8"/>
      <c r="H40" s="8"/>
      <c r="I40" s="8"/>
      <c r="J40" s="8"/>
      <c r="K40" s="8"/>
      <c r="L40" s="8"/>
      <c r="M40" s="8"/>
      <c r="N40" s="14"/>
      <c r="O40" s="9"/>
      <c r="P40" s="1"/>
    </row>
    <row r="41" spans="2:16" ht="15">
      <c r="B41" s="19"/>
      <c r="C41" s="8" t="s">
        <v>38</v>
      </c>
      <c r="D41" s="8" t="str">
        <f t="shared" si="2"/>
        <v>1016224-CHE6</v>
      </c>
      <c r="E41" s="8" t="s">
        <v>36</v>
      </c>
      <c r="F41" s="8" t="s">
        <v>24</v>
      </c>
      <c r="G41" s="8" t="s">
        <v>29</v>
      </c>
      <c r="H41" s="8" t="s">
        <v>14</v>
      </c>
      <c r="I41" s="8" t="s">
        <v>15</v>
      </c>
      <c r="J41" s="8" t="s">
        <v>16</v>
      </c>
      <c r="K41" s="8" t="s">
        <v>17</v>
      </c>
      <c r="L41" s="8" t="s">
        <v>37</v>
      </c>
      <c r="M41" s="8" t="s">
        <v>19</v>
      </c>
      <c r="N41" s="14">
        <v>96</v>
      </c>
      <c r="O41" s="9">
        <v>299.95</v>
      </c>
      <c r="P41" s="1"/>
    </row>
    <row r="42" spans="2:16" ht="15">
      <c r="B42" s="18"/>
      <c r="C42" s="8" t="s">
        <v>38</v>
      </c>
      <c r="D42" s="8" t="str">
        <f t="shared" si="2"/>
        <v>1016224-CHE7</v>
      </c>
      <c r="E42" s="8" t="s">
        <v>36</v>
      </c>
      <c r="F42" s="8" t="s">
        <v>24</v>
      </c>
      <c r="G42" s="8" t="s">
        <v>29</v>
      </c>
      <c r="H42" s="8" t="s">
        <v>14</v>
      </c>
      <c r="I42" s="8" t="s">
        <v>15</v>
      </c>
      <c r="J42" s="8" t="s">
        <v>16</v>
      </c>
      <c r="K42" s="8" t="s">
        <v>17</v>
      </c>
      <c r="L42" s="8" t="s">
        <v>37</v>
      </c>
      <c r="M42" s="8" t="s">
        <v>20</v>
      </c>
      <c r="N42" s="14">
        <v>280</v>
      </c>
      <c r="O42" s="9">
        <v>299.95</v>
      </c>
      <c r="P42" s="1"/>
    </row>
    <row r="43" spans="2:16" ht="15">
      <c r="B43" s="18"/>
      <c r="C43" s="8" t="s">
        <v>38</v>
      </c>
      <c r="D43" s="8" t="str">
        <f t="shared" si="2"/>
        <v>1016224-CHE8</v>
      </c>
      <c r="E43" s="8" t="s">
        <v>36</v>
      </c>
      <c r="F43" s="8" t="s">
        <v>24</v>
      </c>
      <c r="G43" s="8" t="s">
        <v>29</v>
      </c>
      <c r="H43" s="8" t="s">
        <v>14</v>
      </c>
      <c r="I43" s="8" t="s">
        <v>15</v>
      </c>
      <c r="J43" s="8" t="s">
        <v>16</v>
      </c>
      <c r="K43" s="8" t="s">
        <v>17</v>
      </c>
      <c r="L43" s="8" t="s">
        <v>37</v>
      </c>
      <c r="M43" s="8" t="s">
        <v>21</v>
      </c>
      <c r="N43" s="14">
        <v>264</v>
      </c>
      <c r="O43" s="9">
        <v>299.95</v>
      </c>
      <c r="P43" s="1"/>
    </row>
    <row r="44" spans="2:16" ht="15">
      <c r="B44" s="18"/>
      <c r="C44" s="8" t="s">
        <v>38</v>
      </c>
      <c r="D44" s="8" t="str">
        <f t="shared" si="2"/>
        <v>1016224-CHE9</v>
      </c>
      <c r="E44" s="8" t="s">
        <v>36</v>
      </c>
      <c r="F44" s="8" t="s">
        <v>24</v>
      </c>
      <c r="G44" s="8" t="s">
        <v>29</v>
      </c>
      <c r="H44" s="8" t="s">
        <v>14</v>
      </c>
      <c r="I44" s="8" t="s">
        <v>15</v>
      </c>
      <c r="J44" s="8" t="s">
        <v>16</v>
      </c>
      <c r="K44" s="8" t="s">
        <v>17</v>
      </c>
      <c r="L44" s="8" t="s">
        <v>37</v>
      </c>
      <c r="M44" s="8" t="s">
        <v>22</v>
      </c>
      <c r="N44" s="14">
        <v>180</v>
      </c>
      <c r="O44" s="9">
        <v>299.95</v>
      </c>
      <c r="P44" s="1"/>
    </row>
    <row r="45" spans="2:16" ht="15">
      <c r="B45" s="20"/>
      <c r="C45" s="8" t="s">
        <v>38</v>
      </c>
      <c r="D45" s="8" t="str">
        <f t="shared" si="2"/>
        <v>1016224-CHE10</v>
      </c>
      <c r="E45" s="8" t="s">
        <v>36</v>
      </c>
      <c r="F45" s="8" t="s">
        <v>24</v>
      </c>
      <c r="G45" s="8" t="s">
        <v>29</v>
      </c>
      <c r="H45" s="8" t="s">
        <v>14</v>
      </c>
      <c r="I45" s="8" t="s">
        <v>15</v>
      </c>
      <c r="J45" s="8" t="s">
        <v>16</v>
      </c>
      <c r="K45" s="8" t="s">
        <v>17</v>
      </c>
      <c r="L45" s="8" t="s">
        <v>37</v>
      </c>
      <c r="M45" s="8" t="s">
        <v>23</v>
      </c>
      <c r="N45" s="14">
        <v>96</v>
      </c>
      <c r="O45" s="9">
        <v>299.95</v>
      </c>
      <c r="P45" s="1"/>
    </row>
    <row r="46" spans="2:16" ht="15">
      <c r="B46" s="8"/>
      <c r="C46" s="8"/>
      <c r="D46" s="8" t="str">
        <f t="shared" si="2"/>
        <v/>
      </c>
      <c r="E46" s="8"/>
      <c r="F46" s="8"/>
      <c r="G46" s="8"/>
      <c r="H46" s="8"/>
      <c r="I46" s="8"/>
      <c r="J46" s="8"/>
      <c r="K46" s="8"/>
      <c r="L46" s="8"/>
      <c r="M46" s="8"/>
      <c r="N46" s="14"/>
      <c r="O46" s="9"/>
      <c r="P46" s="1"/>
    </row>
    <row r="47" spans="2:16" ht="15">
      <c r="B47" s="19"/>
      <c r="C47" s="8" t="s">
        <v>39</v>
      </c>
      <c r="D47" s="8" t="str">
        <f t="shared" si="2"/>
        <v>1016222-BLK6</v>
      </c>
      <c r="E47" s="8" t="s">
        <v>40</v>
      </c>
      <c r="F47" s="8" t="s">
        <v>12</v>
      </c>
      <c r="G47" s="8" t="s">
        <v>13</v>
      </c>
      <c r="H47" s="8" t="s">
        <v>14</v>
      </c>
      <c r="I47" s="8" t="s">
        <v>15</v>
      </c>
      <c r="J47" s="8" t="s">
        <v>16</v>
      </c>
      <c r="K47" s="8" t="s">
        <v>17</v>
      </c>
      <c r="L47" s="8" t="s">
        <v>30</v>
      </c>
      <c r="M47" s="8" t="s">
        <v>19</v>
      </c>
      <c r="N47" s="14">
        <v>66</v>
      </c>
      <c r="O47" s="9">
        <v>189.95</v>
      </c>
      <c r="P47" s="1"/>
    </row>
    <row r="48" spans="2:16" ht="15">
      <c r="B48" s="18"/>
      <c r="C48" s="8" t="s">
        <v>39</v>
      </c>
      <c r="D48" s="8" t="str">
        <f t="shared" si="2"/>
        <v>1016222-BLK7</v>
      </c>
      <c r="E48" s="8" t="s">
        <v>40</v>
      </c>
      <c r="F48" s="8" t="s">
        <v>12</v>
      </c>
      <c r="G48" s="8" t="s">
        <v>13</v>
      </c>
      <c r="H48" s="8" t="s">
        <v>14</v>
      </c>
      <c r="I48" s="8" t="s">
        <v>15</v>
      </c>
      <c r="J48" s="8" t="s">
        <v>16</v>
      </c>
      <c r="K48" s="8" t="s">
        <v>17</v>
      </c>
      <c r="L48" s="8" t="s">
        <v>30</v>
      </c>
      <c r="M48" s="8" t="s">
        <v>20</v>
      </c>
      <c r="N48" s="14">
        <v>96</v>
      </c>
      <c r="O48" s="9">
        <v>189.95</v>
      </c>
      <c r="P48" s="1"/>
    </row>
    <row r="49" spans="2:16" ht="15">
      <c r="B49" s="18"/>
      <c r="C49" s="8" t="s">
        <v>39</v>
      </c>
      <c r="D49" s="8" t="str">
        <f t="shared" si="2"/>
        <v>1016222-BLK8</v>
      </c>
      <c r="E49" s="8" t="s">
        <v>40</v>
      </c>
      <c r="F49" s="8" t="s">
        <v>12</v>
      </c>
      <c r="G49" s="8" t="s">
        <v>13</v>
      </c>
      <c r="H49" s="8" t="s">
        <v>14</v>
      </c>
      <c r="I49" s="8" t="s">
        <v>15</v>
      </c>
      <c r="J49" s="8" t="s">
        <v>16</v>
      </c>
      <c r="K49" s="8" t="s">
        <v>17</v>
      </c>
      <c r="L49" s="8" t="s">
        <v>30</v>
      </c>
      <c r="M49" s="8" t="s">
        <v>21</v>
      </c>
      <c r="N49" s="14">
        <v>180</v>
      </c>
      <c r="O49" s="9">
        <v>189.95</v>
      </c>
      <c r="P49" s="1"/>
    </row>
    <row r="50" spans="2:16" ht="15">
      <c r="B50" s="18"/>
      <c r="C50" s="8" t="s">
        <v>39</v>
      </c>
      <c r="D50" s="8" t="str">
        <f t="shared" si="2"/>
        <v>1016222-BLK9</v>
      </c>
      <c r="E50" s="8" t="s">
        <v>40</v>
      </c>
      <c r="F50" s="8" t="s">
        <v>12</v>
      </c>
      <c r="G50" s="8" t="s">
        <v>13</v>
      </c>
      <c r="H50" s="8" t="s">
        <v>14</v>
      </c>
      <c r="I50" s="8" t="s">
        <v>15</v>
      </c>
      <c r="J50" s="8" t="s">
        <v>16</v>
      </c>
      <c r="K50" s="8" t="s">
        <v>17</v>
      </c>
      <c r="L50" s="8" t="s">
        <v>30</v>
      </c>
      <c r="M50" s="8" t="s">
        <v>22</v>
      </c>
      <c r="N50" s="14">
        <v>96</v>
      </c>
      <c r="O50" s="9">
        <v>189.95</v>
      </c>
      <c r="P50" s="1"/>
    </row>
    <row r="51" spans="2:16" ht="15">
      <c r="B51" s="20"/>
      <c r="C51" s="8" t="s">
        <v>39</v>
      </c>
      <c r="D51" s="8" t="str">
        <f t="shared" si="2"/>
        <v>1016222-BLK10</v>
      </c>
      <c r="E51" s="8" t="s">
        <v>40</v>
      </c>
      <c r="F51" s="8" t="s">
        <v>12</v>
      </c>
      <c r="G51" s="8" t="s">
        <v>13</v>
      </c>
      <c r="H51" s="8" t="s">
        <v>14</v>
      </c>
      <c r="I51" s="8" t="s">
        <v>15</v>
      </c>
      <c r="J51" s="8" t="s">
        <v>16</v>
      </c>
      <c r="K51" s="8" t="s">
        <v>17</v>
      </c>
      <c r="L51" s="8" t="s">
        <v>30</v>
      </c>
      <c r="M51" s="8" t="s">
        <v>23</v>
      </c>
      <c r="N51" s="14">
        <v>66</v>
      </c>
      <c r="O51" s="9">
        <v>189.95</v>
      </c>
      <c r="P51" s="1"/>
    </row>
    <row r="52" spans="2:16" ht="15">
      <c r="B52" s="8"/>
      <c r="C52" s="8"/>
      <c r="D52" s="8" t="str">
        <f t="shared" si="2"/>
        <v/>
      </c>
      <c r="E52" s="8"/>
      <c r="F52" s="8"/>
      <c r="G52" s="8"/>
      <c r="H52" s="8"/>
      <c r="I52" s="8"/>
      <c r="J52" s="8"/>
      <c r="K52" s="8"/>
      <c r="L52" s="8"/>
      <c r="M52" s="8"/>
      <c r="N52" s="14"/>
      <c r="O52" s="9"/>
      <c r="P52" s="1"/>
    </row>
    <row r="53" spans="2:16" ht="15">
      <c r="B53" s="19"/>
      <c r="C53" s="8" t="s">
        <v>41</v>
      </c>
      <c r="D53" s="8" t="str">
        <f t="shared" si="2"/>
        <v>1016222-CHE6</v>
      </c>
      <c r="E53" s="8" t="s">
        <v>40</v>
      </c>
      <c r="F53" s="8" t="s">
        <v>24</v>
      </c>
      <c r="G53" s="8" t="s">
        <v>29</v>
      </c>
      <c r="H53" s="8" t="s">
        <v>14</v>
      </c>
      <c r="I53" s="8" t="s">
        <v>15</v>
      </c>
      <c r="J53" s="8" t="s">
        <v>16</v>
      </c>
      <c r="K53" s="8" t="s">
        <v>17</v>
      </c>
      <c r="L53" s="8" t="s">
        <v>42</v>
      </c>
      <c r="M53" s="8" t="s">
        <v>19</v>
      </c>
      <c r="N53" s="14">
        <v>66</v>
      </c>
      <c r="O53" s="9">
        <v>189.95</v>
      </c>
      <c r="P53" s="1"/>
    </row>
    <row r="54" spans="2:16" ht="15">
      <c r="B54" s="18"/>
      <c r="C54" s="8" t="s">
        <v>41</v>
      </c>
      <c r="D54" s="8" t="str">
        <f t="shared" si="2"/>
        <v>1016222-CHE7</v>
      </c>
      <c r="E54" s="8" t="s">
        <v>40</v>
      </c>
      <c r="F54" s="8" t="s">
        <v>24</v>
      </c>
      <c r="G54" s="8" t="s">
        <v>29</v>
      </c>
      <c r="H54" s="8" t="s">
        <v>14</v>
      </c>
      <c r="I54" s="8" t="s">
        <v>15</v>
      </c>
      <c r="J54" s="8" t="s">
        <v>16</v>
      </c>
      <c r="K54" s="8" t="s">
        <v>17</v>
      </c>
      <c r="L54" s="8" t="s">
        <v>42</v>
      </c>
      <c r="M54" s="8" t="s">
        <v>20</v>
      </c>
      <c r="N54" s="14">
        <v>96</v>
      </c>
      <c r="O54" s="9">
        <v>189.95</v>
      </c>
      <c r="P54" s="1"/>
    </row>
    <row r="55" spans="2:16" ht="15">
      <c r="B55" s="18"/>
      <c r="C55" s="8" t="s">
        <v>41</v>
      </c>
      <c r="D55" s="8" t="str">
        <f t="shared" si="2"/>
        <v>1016222-CHE8</v>
      </c>
      <c r="E55" s="8" t="s">
        <v>40</v>
      </c>
      <c r="F55" s="8" t="s">
        <v>24</v>
      </c>
      <c r="G55" s="8" t="s">
        <v>29</v>
      </c>
      <c r="H55" s="8" t="s">
        <v>14</v>
      </c>
      <c r="I55" s="8" t="s">
        <v>15</v>
      </c>
      <c r="J55" s="8" t="s">
        <v>16</v>
      </c>
      <c r="K55" s="8" t="s">
        <v>17</v>
      </c>
      <c r="L55" s="8" t="s">
        <v>42</v>
      </c>
      <c r="M55" s="8" t="s">
        <v>21</v>
      </c>
      <c r="N55" s="14">
        <v>180</v>
      </c>
      <c r="O55" s="9">
        <v>189.95</v>
      </c>
      <c r="P55" s="1"/>
    </row>
    <row r="56" spans="2:16" ht="15">
      <c r="B56" s="18"/>
      <c r="C56" s="8" t="s">
        <v>41</v>
      </c>
      <c r="D56" s="8" t="str">
        <f t="shared" si="2"/>
        <v>1016222-CHE9</v>
      </c>
      <c r="E56" s="8" t="s">
        <v>40</v>
      </c>
      <c r="F56" s="8" t="s">
        <v>24</v>
      </c>
      <c r="G56" s="8" t="s">
        <v>29</v>
      </c>
      <c r="H56" s="8" t="s">
        <v>14</v>
      </c>
      <c r="I56" s="8" t="s">
        <v>15</v>
      </c>
      <c r="J56" s="8" t="s">
        <v>16</v>
      </c>
      <c r="K56" s="8" t="s">
        <v>17</v>
      </c>
      <c r="L56" s="8" t="s">
        <v>42</v>
      </c>
      <c r="M56" s="8" t="s">
        <v>22</v>
      </c>
      <c r="N56" s="14">
        <v>96</v>
      </c>
      <c r="O56" s="9">
        <v>189.95</v>
      </c>
      <c r="P56" s="1"/>
    </row>
    <row r="57" spans="2:16" ht="15">
      <c r="B57" s="20"/>
      <c r="C57" s="8" t="s">
        <v>41</v>
      </c>
      <c r="D57" s="8" t="str">
        <f t="shared" si="2"/>
        <v>1016222-CHE10</v>
      </c>
      <c r="E57" s="8" t="s">
        <v>40</v>
      </c>
      <c r="F57" s="8" t="s">
        <v>24</v>
      </c>
      <c r="G57" s="8" t="s">
        <v>29</v>
      </c>
      <c r="H57" s="8" t="s">
        <v>14</v>
      </c>
      <c r="I57" s="8" t="s">
        <v>15</v>
      </c>
      <c r="J57" s="8" t="s">
        <v>16</v>
      </c>
      <c r="K57" s="8" t="s">
        <v>17</v>
      </c>
      <c r="L57" s="8" t="s">
        <v>42</v>
      </c>
      <c r="M57" s="8" t="s">
        <v>23</v>
      </c>
      <c r="N57" s="14">
        <v>66</v>
      </c>
      <c r="O57" s="9">
        <v>189.95</v>
      </c>
      <c r="P57" s="1"/>
    </row>
    <row r="58" spans="2:16" ht="15">
      <c r="B58" s="8"/>
      <c r="C58" s="8"/>
      <c r="D58" s="8" t="str">
        <f t="shared" si="2"/>
        <v/>
      </c>
      <c r="E58" s="8"/>
      <c r="F58" s="8"/>
      <c r="G58" s="8"/>
      <c r="H58" s="8"/>
      <c r="I58" s="8"/>
      <c r="J58" s="8"/>
      <c r="K58" s="8"/>
      <c r="L58" s="8"/>
      <c r="M58" s="8"/>
      <c r="N58" s="14"/>
      <c r="O58" s="9"/>
      <c r="P58" s="1"/>
    </row>
    <row r="59" spans="2:16" ht="15">
      <c r="B59" s="19"/>
      <c r="C59" s="8" t="s">
        <v>43</v>
      </c>
      <c r="D59" s="8" t="str">
        <f t="shared" si="2"/>
        <v>1016222-GREY6</v>
      </c>
      <c r="E59" s="8" t="s">
        <v>40</v>
      </c>
      <c r="F59" s="8" t="s">
        <v>34</v>
      </c>
      <c r="G59" s="8" t="s">
        <v>34</v>
      </c>
      <c r="H59" s="8" t="s">
        <v>14</v>
      </c>
      <c r="I59" s="8" t="s">
        <v>15</v>
      </c>
      <c r="J59" s="8" t="s">
        <v>16</v>
      </c>
      <c r="K59" s="8" t="s">
        <v>17</v>
      </c>
      <c r="L59" s="8" t="s">
        <v>42</v>
      </c>
      <c r="M59" s="8" t="s">
        <v>19</v>
      </c>
      <c r="N59" s="14">
        <v>66</v>
      </c>
      <c r="O59" s="9">
        <v>189.95</v>
      </c>
      <c r="P59" s="1"/>
    </row>
    <row r="60" spans="2:16" ht="15">
      <c r="B60" s="18"/>
      <c r="C60" s="8" t="s">
        <v>43</v>
      </c>
      <c r="D60" s="8" t="str">
        <f t="shared" si="2"/>
        <v>1016222-GREY7</v>
      </c>
      <c r="E60" s="8" t="s">
        <v>40</v>
      </c>
      <c r="F60" s="8" t="s">
        <v>34</v>
      </c>
      <c r="G60" s="8" t="s">
        <v>34</v>
      </c>
      <c r="H60" s="8" t="s">
        <v>14</v>
      </c>
      <c r="I60" s="8" t="s">
        <v>15</v>
      </c>
      <c r="J60" s="8" t="s">
        <v>16</v>
      </c>
      <c r="K60" s="8" t="s">
        <v>17</v>
      </c>
      <c r="L60" s="8" t="s">
        <v>42</v>
      </c>
      <c r="M60" s="8" t="s">
        <v>20</v>
      </c>
      <c r="N60" s="14">
        <v>96</v>
      </c>
      <c r="O60" s="9">
        <v>189.95</v>
      </c>
      <c r="P60" s="1"/>
    </row>
    <row r="61" spans="2:16" ht="15">
      <c r="B61" s="18"/>
      <c r="C61" s="8" t="s">
        <v>43</v>
      </c>
      <c r="D61" s="8" t="str">
        <f t="shared" si="2"/>
        <v>1016222-GREY8</v>
      </c>
      <c r="E61" s="8" t="s">
        <v>40</v>
      </c>
      <c r="F61" s="8" t="s">
        <v>34</v>
      </c>
      <c r="G61" s="8" t="s">
        <v>34</v>
      </c>
      <c r="H61" s="8" t="s">
        <v>14</v>
      </c>
      <c r="I61" s="8" t="s">
        <v>15</v>
      </c>
      <c r="J61" s="8" t="s">
        <v>16</v>
      </c>
      <c r="K61" s="8" t="s">
        <v>17</v>
      </c>
      <c r="L61" s="8" t="s">
        <v>42</v>
      </c>
      <c r="M61" s="8" t="s">
        <v>21</v>
      </c>
      <c r="N61" s="14">
        <v>180</v>
      </c>
      <c r="O61" s="9">
        <v>189.95</v>
      </c>
      <c r="P61" s="1"/>
    </row>
    <row r="62" spans="2:16" ht="15">
      <c r="B62" s="18"/>
      <c r="C62" s="8" t="s">
        <v>43</v>
      </c>
      <c r="D62" s="8" t="str">
        <f t="shared" si="2"/>
        <v>1016222-GREY9</v>
      </c>
      <c r="E62" s="8" t="s">
        <v>40</v>
      </c>
      <c r="F62" s="8" t="s">
        <v>34</v>
      </c>
      <c r="G62" s="8" t="s">
        <v>34</v>
      </c>
      <c r="H62" s="8" t="s">
        <v>14</v>
      </c>
      <c r="I62" s="8" t="s">
        <v>15</v>
      </c>
      <c r="J62" s="8" t="s">
        <v>16</v>
      </c>
      <c r="K62" s="8" t="s">
        <v>17</v>
      </c>
      <c r="L62" s="8" t="s">
        <v>42</v>
      </c>
      <c r="M62" s="8" t="s">
        <v>22</v>
      </c>
      <c r="N62" s="14">
        <v>96</v>
      </c>
      <c r="O62" s="9">
        <v>189.95</v>
      </c>
      <c r="P62" s="1"/>
    </row>
    <row r="63" spans="2:16" ht="15">
      <c r="B63" s="20"/>
      <c r="C63" s="8" t="s">
        <v>43</v>
      </c>
      <c r="D63" s="8" t="str">
        <f t="shared" si="2"/>
        <v>1016222-GREY10</v>
      </c>
      <c r="E63" s="8" t="s">
        <v>40</v>
      </c>
      <c r="F63" s="8" t="s">
        <v>34</v>
      </c>
      <c r="G63" s="8" t="s">
        <v>34</v>
      </c>
      <c r="H63" s="8" t="s">
        <v>14</v>
      </c>
      <c r="I63" s="8" t="s">
        <v>15</v>
      </c>
      <c r="J63" s="8" t="s">
        <v>16</v>
      </c>
      <c r="K63" s="8" t="s">
        <v>17</v>
      </c>
      <c r="L63" s="8" t="s">
        <v>42</v>
      </c>
      <c r="M63" s="8" t="s">
        <v>23</v>
      </c>
      <c r="N63" s="14">
        <v>66</v>
      </c>
      <c r="O63" s="9">
        <v>189.95</v>
      </c>
      <c r="P63" s="1"/>
    </row>
    <row r="64" spans="2:16" ht="15">
      <c r="B64" s="8"/>
      <c r="C64" s="8"/>
      <c r="D64" s="8" t="str">
        <f t="shared" si="2"/>
        <v/>
      </c>
      <c r="E64" s="8"/>
      <c r="F64" s="8"/>
      <c r="G64" s="8"/>
      <c r="H64" s="8"/>
      <c r="I64" s="8"/>
      <c r="J64" s="8"/>
      <c r="K64" s="8"/>
      <c r="L64" s="8"/>
      <c r="M64" s="8"/>
      <c r="N64" s="14"/>
      <c r="O64" s="9"/>
      <c r="P64" s="1"/>
    </row>
    <row r="65" spans="2:16" ht="15">
      <c r="B65" s="18"/>
      <c r="C65" s="8" t="s">
        <v>44</v>
      </c>
      <c r="D65" s="8" t="str">
        <f t="shared" si="2"/>
        <v>1174471-BLK7</v>
      </c>
      <c r="E65" s="8" t="s">
        <v>28</v>
      </c>
      <c r="F65" s="8" t="s">
        <v>12</v>
      </c>
      <c r="G65" s="8" t="s">
        <v>13</v>
      </c>
      <c r="H65" s="8" t="s">
        <v>14</v>
      </c>
      <c r="I65" s="8" t="s">
        <v>15</v>
      </c>
      <c r="J65" s="8" t="s">
        <v>25</v>
      </c>
      <c r="K65" s="8" t="s">
        <v>26</v>
      </c>
      <c r="L65" s="8" t="s">
        <v>18</v>
      </c>
      <c r="M65" s="8" t="s">
        <v>20</v>
      </c>
      <c r="N65" s="14">
        <v>66</v>
      </c>
      <c r="O65" s="9">
        <v>149.94999999999999</v>
      </c>
      <c r="P65" s="1"/>
    </row>
    <row r="66" spans="2:16" ht="15">
      <c r="B66" s="18"/>
      <c r="C66" s="8" t="s">
        <v>44</v>
      </c>
      <c r="D66" s="8" t="str">
        <f t="shared" si="2"/>
        <v>1174471-BLK8</v>
      </c>
      <c r="E66" s="8" t="s">
        <v>28</v>
      </c>
      <c r="F66" s="8" t="s">
        <v>12</v>
      </c>
      <c r="G66" s="8" t="s">
        <v>13</v>
      </c>
      <c r="H66" s="8" t="s">
        <v>14</v>
      </c>
      <c r="I66" s="8" t="s">
        <v>15</v>
      </c>
      <c r="J66" s="8" t="s">
        <v>25</v>
      </c>
      <c r="K66" s="8" t="s">
        <v>26</v>
      </c>
      <c r="L66" s="8" t="s">
        <v>18</v>
      </c>
      <c r="M66" s="8" t="s">
        <v>21</v>
      </c>
      <c r="N66" s="14">
        <v>180</v>
      </c>
      <c r="O66" s="9">
        <v>149.94999999999999</v>
      </c>
      <c r="P66" s="1"/>
    </row>
    <row r="67" spans="2:16" ht="15">
      <c r="B67" s="18"/>
      <c r="C67" s="8" t="s">
        <v>44</v>
      </c>
      <c r="D67" s="8" t="str">
        <f t="shared" si="2"/>
        <v>1174471-BLK9</v>
      </c>
      <c r="E67" s="8" t="s">
        <v>28</v>
      </c>
      <c r="F67" s="8" t="s">
        <v>12</v>
      </c>
      <c r="G67" s="8" t="s">
        <v>13</v>
      </c>
      <c r="H67" s="8" t="s">
        <v>14</v>
      </c>
      <c r="I67" s="8" t="s">
        <v>15</v>
      </c>
      <c r="J67" s="8" t="s">
        <v>25</v>
      </c>
      <c r="K67" s="8" t="s">
        <v>26</v>
      </c>
      <c r="L67" s="8" t="s">
        <v>18</v>
      </c>
      <c r="M67" s="8" t="s">
        <v>22</v>
      </c>
      <c r="N67" s="14">
        <v>18</v>
      </c>
      <c r="O67" s="9">
        <v>149.94999999999999</v>
      </c>
      <c r="P67" s="1"/>
    </row>
    <row r="68" spans="2:16" ht="15">
      <c r="B68" s="8"/>
      <c r="C68" s="8"/>
      <c r="D68" s="8" t="str">
        <f t="shared" si="2"/>
        <v/>
      </c>
      <c r="E68" s="8"/>
      <c r="F68" s="8"/>
      <c r="G68" s="8"/>
      <c r="H68" s="8"/>
      <c r="I68" s="8"/>
      <c r="J68" s="8"/>
      <c r="K68" s="8"/>
      <c r="L68" s="8"/>
      <c r="M68" s="8"/>
      <c r="N68" s="14"/>
      <c r="O68" s="9"/>
      <c r="P68" s="1"/>
    </row>
    <row r="69" spans="2:16" ht="15">
      <c r="B69" s="18"/>
      <c r="C69" s="8" t="s">
        <v>45</v>
      </c>
      <c r="D69" s="8" t="str">
        <f t="shared" si="2"/>
        <v>1174471-CBBLG7</v>
      </c>
      <c r="E69" s="8" t="s">
        <v>28</v>
      </c>
      <c r="F69" s="8" t="s">
        <v>46</v>
      </c>
      <c r="G69" s="8" t="s">
        <v>47</v>
      </c>
      <c r="H69" s="8" t="s">
        <v>14</v>
      </c>
      <c r="I69" s="8" t="s">
        <v>15</v>
      </c>
      <c r="J69" s="8" t="s">
        <v>25</v>
      </c>
      <c r="K69" s="8" t="s">
        <v>26</v>
      </c>
      <c r="L69" s="8" t="s">
        <v>18</v>
      </c>
      <c r="M69" s="8" t="s">
        <v>20</v>
      </c>
      <c r="N69" s="14">
        <v>18</v>
      </c>
      <c r="O69" s="9">
        <v>149.94999999999999</v>
      </c>
      <c r="P69" s="1"/>
    </row>
    <row r="70" spans="2:16" ht="15.75" customHeight="1">
      <c r="B70" s="18"/>
      <c r="C70" s="8" t="s">
        <v>45</v>
      </c>
      <c r="D70" s="8" t="str">
        <f t="shared" si="2"/>
        <v>1174471-CBBLG8</v>
      </c>
      <c r="E70" s="8" t="s">
        <v>28</v>
      </c>
      <c r="F70" s="8" t="s">
        <v>46</v>
      </c>
      <c r="G70" s="8" t="s">
        <v>47</v>
      </c>
      <c r="H70" s="8" t="s">
        <v>14</v>
      </c>
      <c r="I70" s="8" t="s">
        <v>15</v>
      </c>
      <c r="J70" s="8" t="s">
        <v>25</v>
      </c>
      <c r="K70" s="8" t="s">
        <v>26</v>
      </c>
      <c r="L70" s="8" t="s">
        <v>18</v>
      </c>
      <c r="M70" s="8" t="s">
        <v>21</v>
      </c>
      <c r="N70" s="14">
        <v>66</v>
      </c>
      <c r="O70" s="9">
        <v>149.94999999999999</v>
      </c>
      <c r="P70" s="1"/>
    </row>
    <row r="71" spans="2:16" ht="15.75" customHeight="1">
      <c r="B71" s="18"/>
      <c r="C71" s="8" t="s">
        <v>45</v>
      </c>
      <c r="D71" s="8" t="str">
        <f t="shared" si="2"/>
        <v>1174471-CBBLG9</v>
      </c>
      <c r="E71" s="8" t="s">
        <v>28</v>
      </c>
      <c r="F71" s="8" t="s">
        <v>46</v>
      </c>
      <c r="G71" s="8" t="s">
        <v>47</v>
      </c>
      <c r="H71" s="8" t="s">
        <v>14</v>
      </c>
      <c r="I71" s="8" t="s">
        <v>15</v>
      </c>
      <c r="J71" s="8" t="s">
        <v>25</v>
      </c>
      <c r="K71" s="8" t="s">
        <v>26</v>
      </c>
      <c r="L71" s="8" t="s">
        <v>18</v>
      </c>
      <c r="M71" s="8" t="s">
        <v>22</v>
      </c>
      <c r="N71" s="14">
        <v>18</v>
      </c>
      <c r="O71" s="9">
        <v>149.94999999999999</v>
      </c>
      <c r="P71" s="1"/>
    </row>
    <row r="72" spans="2:16" ht="15.75" customHeight="1">
      <c r="P72" s="1"/>
    </row>
    <row r="73" spans="2:16">
      <c r="P73" s="1"/>
    </row>
    <row r="74" spans="2:16" ht="15.75" customHeight="1">
      <c r="P74" s="1"/>
    </row>
    <row r="75" spans="2:16" ht="15.75" customHeight="1">
      <c r="P75" s="1"/>
    </row>
    <row r="76" spans="2:16" ht="15.75" customHeight="1">
      <c r="P76" s="1"/>
    </row>
  </sheetData>
  <mergeCells count="12">
    <mergeCell ref="B69:B71"/>
    <mergeCell ref="B35:B39"/>
    <mergeCell ref="B4:B8"/>
    <mergeCell ref="B10:B15"/>
    <mergeCell ref="B17:B21"/>
    <mergeCell ref="B23:B27"/>
    <mergeCell ref="B31:B33"/>
    <mergeCell ref="B41:B45"/>
    <mergeCell ref="B47:B51"/>
    <mergeCell ref="B53:B57"/>
    <mergeCell ref="B59:B63"/>
    <mergeCell ref="B65:B67"/>
  </mergeCells>
  <pageMargins left="0.7" right="0.7" top="0.75" bottom="0.75" header="0.3" footer="0.3"/>
  <pageSetup paperSize="9"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13" ma:contentTypeDescription="Create a new document." ma:contentTypeScope="" ma:versionID="97e9914cbf5a2ce88f72cd778627adc3">
  <xsd:schema xmlns:xsd="http://www.w3.org/2001/XMLSchema" xmlns:xs="http://www.w3.org/2001/XMLSchema" xmlns:p="http://schemas.microsoft.com/office/2006/metadata/properties" xmlns:ns2="331372fb-ddfd-4d3c-b249-1fa7d7c6386d" xmlns:ns3="717bd4fc-ae9e-4915-988f-524ee97917bf" xmlns:ns4="7f83a562-c648-46fa-970a-d49c38e779b6" targetNamespace="http://schemas.microsoft.com/office/2006/metadata/properties" ma:root="true" ma:fieldsID="fb10df2799391af122495d841009bf9d" ns2:_="" ns3:_="" ns4:_="">
    <xsd:import namespace="331372fb-ddfd-4d3c-b249-1fa7d7c6386d"/>
    <xsd:import namespace="717bd4fc-ae9e-4915-988f-524ee97917bf"/>
    <xsd:import namespace="7f83a562-c648-46fa-970a-d49c38e77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374cad-a631-4968-84ec-033da427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d4fc-ae9e-4915-988f-524ee9791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a562-c648-46fa-970a-d49c38e779b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d408-8419-45f0-a798-4619f458ea23}" ma:internalName="TaxCatchAll" ma:showField="CatchAllData" ma:web="7f83a562-c648-46fa-970a-d49c38e77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83a562-c648-46fa-970a-d49c38e779b6" xsi:nil="true"/>
    <lcf76f155ced4ddcb4097134ff3c332f xmlns="331372fb-ddfd-4d3c-b249-1fa7d7c638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FCCBB0-100E-4642-A864-E5E5932CB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717bd4fc-ae9e-4915-988f-524ee97917bf"/>
    <ds:schemaRef ds:uri="7f83a562-c648-46fa-970a-d49c38e7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36AFCC-2E6E-4923-B40A-712A8379E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4F4CDB-5671-4C5A-A21E-431D6A06F753}">
  <ds:schemaRefs>
    <ds:schemaRef ds:uri="http://schemas.microsoft.com/office/2006/documentManagement/types"/>
    <ds:schemaRef ds:uri="717bd4fc-ae9e-4915-988f-524ee97917bf"/>
    <ds:schemaRef ds:uri="http://purl.org/dc/elements/1.1/"/>
    <ds:schemaRef ds:uri="http://schemas.openxmlformats.org/package/2006/metadata/core-properties"/>
    <ds:schemaRef ds:uri="331372fb-ddfd-4d3c-b249-1fa7d7c6386d"/>
    <ds:schemaRef ds:uri="http://schemas.microsoft.com/office/infopath/2007/PartnerControls"/>
    <ds:schemaRef ds:uri="http://purl.org/dc/terms/"/>
    <ds:schemaRef ds:uri="7f83a562-c648-46fa-970a-d49c38e779b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2025-07-11T05:50:17Z</dcterms:created>
  <dcterms:modified xsi:type="dcterms:W3CDTF">2025-09-26T08:52:53Z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66409</vt:lpwstr>
  </property>
  <property fmtid="{D5CDD505-2E9C-101B-9397-08002B2CF9AE}" pid="3" name="NXPowerLiteVersion">
    <vt:lpwstr>D8.0.2</vt:lpwstr>
  </property>
  <property fmtid="{D5CDD505-2E9C-101B-9397-08002B2CF9AE}" pid="4" name="MediaServiceImageTags">
    <vt:lpwstr/>
  </property>
  <property fmtid="{D5CDD505-2E9C-101B-9397-08002B2CF9AE}" pid="5" name="ContentTypeId">
    <vt:lpwstr>0x0101007919CF73A6331E45A5A9402CFB0DC5DF</vt:lpwstr>
  </property>
  <property fmtid="{D5CDD505-2E9C-101B-9397-08002B2CF9AE}" pid="6" name="NXPowerLiteSettings">
    <vt:lpwstr>C700052003A000</vt:lpwstr>
  </property>
</Properties>
</file>